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npilkaus/Dropbox (University of Michigan)/Fresh EBT CTC/Results/CTC and econ wellbeing/"/>
    </mc:Choice>
  </mc:AlternateContent>
  <xr:revisionPtr revIDLastSave="0" documentId="13_ncr:1_{877BB121-9D2E-744C-AC22-ACB463DC7A81}" xr6:coauthVersionLast="47" xr6:coauthVersionMax="47" xr10:uidLastSave="{00000000-0000-0000-0000-000000000000}"/>
  <bookViews>
    <workbookView xWindow="0" yWindow="500" windowWidth="33600" windowHeight="18560" firstSheet="1" activeTab="3" xr2:uid="{00000000-000D-0000-FFFF-FFFF00000000}"/>
  </bookViews>
  <sheets>
    <sheet name="Fig 1" sheetId="1" r:id="rId1"/>
    <sheet name="T1 use ctc" sheetId="24" r:id="rId2"/>
    <sheet name="Fig 2" sheetId="3" r:id="rId3"/>
    <sheet name="Fig 3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27" roundtripDataSignature="AMtx7mjOAvuFT2CTxcj2iCxdjWiqen5bbg=="/>
    </ext>
  </extLst>
</workbook>
</file>

<file path=xl/calcChain.xml><?xml version="1.0" encoding="utf-8"?>
<calcChain xmlns="http://schemas.openxmlformats.org/spreadsheetml/2006/main">
  <c r="F17" i="24" l="1"/>
  <c r="F8" i="24"/>
</calcChain>
</file>

<file path=xl/sharedStrings.xml><?xml version="1.0" encoding="utf-8"?>
<sst xmlns="http://schemas.openxmlformats.org/spreadsheetml/2006/main" count="60" uniqueCount="58">
  <si>
    <t>Black</t>
  </si>
  <si>
    <t>White</t>
  </si>
  <si>
    <t>Hispanic</t>
  </si>
  <si>
    <t>Other</t>
  </si>
  <si>
    <t>Less than High School</t>
  </si>
  <si>
    <t>High School</t>
  </si>
  <si>
    <t>Some College</t>
  </si>
  <si>
    <t>Employed</t>
  </si>
  <si>
    <t>Unemployed</t>
  </si>
  <si>
    <t>Out of labor force</t>
  </si>
  <si>
    <t>No earnings</t>
  </si>
  <si>
    <t>&lt;$500</t>
  </si>
  <si>
    <t>$500-$999</t>
  </si>
  <si>
    <t>$1000-$1,999</t>
  </si>
  <si>
    <t>$2000+</t>
  </si>
  <si>
    <t>N</t>
  </si>
  <si>
    <t>Unable to pay full utility bill</t>
  </si>
  <si>
    <t>Any employment</t>
  </si>
  <si>
    <t>Labor force participation</t>
  </si>
  <si>
    <t>July</t>
  </si>
  <si>
    <t>August</t>
  </si>
  <si>
    <t>September</t>
  </si>
  <si>
    <t>October</t>
  </si>
  <si>
    <t>November</t>
  </si>
  <si>
    <t>December</t>
  </si>
  <si>
    <t>Bills and living expenses</t>
  </si>
  <si>
    <t>Paid bills</t>
  </si>
  <si>
    <t>Paid rent/mortgage/for housing</t>
  </si>
  <si>
    <t>Paid of loans/debts</t>
  </si>
  <si>
    <t>Bought food</t>
  </si>
  <si>
    <t>Bought household necessities (toiletries, cleaning supplies etc)</t>
  </si>
  <si>
    <t>Paid for gas or car expenses</t>
  </si>
  <si>
    <t>Child related expenses</t>
  </si>
  <si>
    <t>Bought school supplies</t>
  </si>
  <si>
    <t>Bought child necessities (diapers, wipes, other)</t>
  </si>
  <si>
    <t>Paid for child care</t>
  </si>
  <si>
    <t>Put money in savings</t>
  </si>
  <si>
    <t>Clothes (not specified kid/adult)</t>
  </si>
  <si>
    <t>Holiday/birthday gifts</t>
  </si>
  <si>
    <t>Note: Categories are not mutually exclusive (people could select multiple responses). Sample is restricted to parents who received the CTC and who provided a response. Percents may sum to more than 100%.</t>
  </si>
  <si>
    <t xml:space="preserve">Figure 1. Characteristics of the sample </t>
  </si>
  <si>
    <t>Bought school clothes/uniforms/clothes</t>
  </si>
  <si>
    <t>2021 Month</t>
  </si>
  <si>
    <t xml:space="preserve">Table 1: How did you use the CTC? </t>
  </si>
  <si>
    <t>Point estimates</t>
  </si>
  <si>
    <t>Percents</t>
  </si>
  <si>
    <t>Full-time employment</t>
  </si>
  <si>
    <t>Part-time employment</t>
  </si>
  <si>
    <t>Associate Degree or More</t>
  </si>
  <si>
    <t>Material hardship index</t>
  </si>
  <si>
    <t>Food insecurity index</t>
  </si>
  <si>
    <t>Medical hardship index</t>
  </si>
  <si>
    <t>Relied on friends/family for food</t>
  </si>
  <si>
    <t>-16.8*</t>
  </si>
  <si>
    <t>-32.2*</t>
  </si>
  <si>
    <t>-16.2+</t>
  </si>
  <si>
    <t>-13.2+</t>
  </si>
  <si>
    <t>-21.9+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</si>
</sst>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Calibri"/>
      <family val="2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2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2" fontId="2" fillId="0" borderId="0" xfId="0" applyNumberFormat="1" applyFont="1" applyAlignment="1">
      <alignment horizontal="center" vertical="center"/>
    </xf>
    <xf numFmtId="0" fontId="6" fillId="0" borderId="0" xfId="0" applyFont="1"/>
    <xf numFmtId="2" fontId="4" fillId="0" borderId="0" xfId="0" applyNumberFormat="1" applyFont="1"/>
    <xf numFmtId="2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right"/>
    </xf>
    <xf numFmtId="0" fontId="4" fillId="0" borderId="0" xfId="0" applyFont="1" applyAlignment="1">
      <alignment wrapText="1"/>
    </xf>
    <xf numFmtId="49" fontId="4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165" fontId="4" fillId="0" borderId="0" xfId="0" applyNumberFormat="1" applyFont="1"/>
    <xf numFmtId="0" fontId="3" fillId="0" borderId="0" xfId="0" applyFont="1" applyAlignment="1">
      <alignment horizontal="left" wrapText="1" indent="1" readingOrder="1"/>
    </xf>
    <xf numFmtId="0" fontId="2" fillId="0" borderId="0" xfId="0" applyFont="1" applyAlignment="1">
      <alignment horizontal="left" indent="1"/>
    </xf>
    <xf numFmtId="0" fontId="8" fillId="0" borderId="0" xfId="0" applyFont="1" applyAlignment="1">
      <alignment horizontal="left" wrapText="1" readingOrder="1"/>
    </xf>
    <xf numFmtId="0" fontId="2" fillId="0" borderId="4" xfId="1" applyFont="1" applyBorder="1" applyAlignment="1">
      <alignment horizontal="right"/>
    </xf>
    <xf numFmtId="1" fontId="2" fillId="0" borderId="4" xfId="1" applyNumberFormat="1" applyFont="1" applyBorder="1" applyAlignment="1">
      <alignment horizontal="right"/>
    </xf>
    <xf numFmtId="0" fontId="2" fillId="0" borderId="2" xfId="1" applyFont="1"/>
    <xf numFmtId="0" fontId="8" fillId="0" borderId="2" xfId="1" applyFont="1"/>
    <xf numFmtId="1" fontId="2" fillId="0" borderId="2" xfId="1" applyNumberFormat="1" applyFont="1"/>
    <xf numFmtId="0" fontId="2" fillId="0" borderId="2" xfId="1" applyFont="1" applyAlignment="1">
      <alignment horizontal="left" indent="1"/>
    </xf>
    <xf numFmtId="3" fontId="2" fillId="0" borderId="5" xfId="1" applyNumberFormat="1" applyFont="1" applyBorder="1"/>
    <xf numFmtId="3" fontId="2" fillId="0" borderId="2" xfId="1" applyNumberFormat="1" applyFont="1"/>
    <xf numFmtId="0" fontId="6" fillId="0" borderId="5" xfId="1" applyFont="1" applyBorder="1"/>
    <xf numFmtId="0" fontId="2" fillId="0" borderId="7" xfId="1" applyFont="1" applyBorder="1" applyAlignment="1">
      <alignment horizontal="right"/>
    </xf>
    <xf numFmtId="164" fontId="4" fillId="0" borderId="0" xfId="0" applyNumberFormat="1" applyFont="1"/>
    <xf numFmtId="0" fontId="4" fillId="0" borderId="0" xfId="0" quotePrefix="1" applyFont="1"/>
    <xf numFmtId="2" fontId="4" fillId="0" borderId="0" xfId="0" applyNumberFormat="1" applyFont="1" applyAlignment="1">
      <alignment wrapText="1"/>
    </xf>
    <xf numFmtId="0" fontId="2" fillId="0" borderId="6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6CA04225-F1F3-4442-BFF1-75C729D092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28" Type="http://schemas.openxmlformats.org/officeDocument/2006/relationships/theme" Target="theme/theme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1: Characteristics of the</a:t>
            </a:r>
            <a:r>
              <a:rPr lang="en-US" baseline="0"/>
              <a:t> sample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1'!$A$5:$A$23</c:f>
              <c:strCache>
                <c:ptCount val="19"/>
                <c:pt idx="0">
                  <c:v>Other</c:v>
                </c:pt>
                <c:pt idx="1">
                  <c:v>Hispanic</c:v>
                </c:pt>
                <c:pt idx="2">
                  <c:v>White</c:v>
                </c:pt>
                <c:pt idx="3">
                  <c:v>Black</c:v>
                </c:pt>
                <c:pt idx="5">
                  <c:v>Associate Degree or More</c:v>
                </c:pt>
                <c:pt idx="6">
                  <c:v>Some College</c:v>
                </c:pt>
                <c:pt idx="7">
                  <c:v>High School</c:v>
                </c:pt>
                <c:pt idx="8">
                  <c:v>Less than High School</c:v>
                </c:pt>
                <c:pt idx="10">
                  <c:v>Out of labor force</c:v>
                </c:pt>
                <c:pt idx="11">
                  <c:v>Unemployed</c:v>
                </c:pt>
                <c:pt idx="12">
                  <c:v>Employed</c:v>
                </c:pt>
                <c:pt idx="14">
                  <c:v>$2000+</c:v>
                </c:pt>
                <c:pt idx="15">
                  <c:v>$1000-$1,999</c:v>
                </c:pt>
                <c:pt idx="16">
                  <c:v>$500-$999</c:v>
                </c:pt>
                <c:pt idx="17">
                  <c:v>&lt;$500</c:v>
                </c:pt>
                <c:pt idx="18">
                  <c:v>No earnings</c:v>
                </c:pt>
              </c:strCache>
            </c:strRef>
          </c:cat>
          <c:val>
            <c:numRef>
              <c:f>'Fig 1'!$B$5:$B$23</c:f>
              <c:numCache>
                <c:formatCode>0</c:formatCode>
                <c:ptCount val="19"/>
                <c:pt idx="0">
                  <c:v>8.9378524237537302</c:v>
                </c:pt>
                <c:pt idx="1">
                  <c:v>21.290340087268</c:v>
                </c:pt>
                <c:pt idx="2">
                  <c:v>34.714334430770101</c:v>
                </c:pt>
                <c:pt idx="3">
                  <c:v>35.057473058208203</c:v>
                </c:pt>
                <c:pt idx="5">
                  <c:v>10.284331518451301</c:v>
                </c:pt>
                <c:pt idx="6">
                  <c:v>26.909750866193701</c:v>
                </c:pt>
                <c:pt idx="7">
                  <c:v>39.415937964032302</c:v>
                </c:pt>
                <c:pt idx="8">
                  <c:v>23.389979651322701</c:v>
                </c:pt>
                <c:pt idx="10">
                  <c:v>29.428084692139201</c:v>
                </c:pt>
                <c:pt idx="11">
                  <c:v>30.859089802871697</c:v>
                </c:pt>
                <c:pt idx="12">
                  <c:v>39.712825504988999</c:v>
                </c:pt>
                <c:pt idx="14">
                  <c:v>11.501581893404699</c:v>
                </c:pt>
                <c:pt idx="15">
                  <c:v>25.100368476049102</c:v>
                </c:pt>
                <c:pt idx="16">
                  <c:v>19.045262057966202</c:v>
                </c:pt>
                <c:pt idx="17">
                  <c:v>15.0596252129472</c:v>
                </c:pt>
                <c:pt idx="18">
                  <c:v>21.701589396689201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0-2E43-8AF1-B1F3C288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46400143"/>
        <c:axId val="1346429087"/>
      </c:barChart>
      <c:catAx>
        <c:axId val="13464001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429087"/>
        <c:crosses val="autoZero"/>
        <c:auto val="1"/>
        <c:lblAlgn val="ctr"/>
        <c:lblOffset val="100"/>
        <c:noMultiLvlLbl val="0"/>
      </c:catAx>
      <c:valAx>
        <c:axId val="1346429087"/>
        <c:scaling>
          <c:orientation val="minMax"/>
          <c:max val="4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400143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2: Percent Reduction in Hardship as a Result</a:t>
            </a:r>
            <a:r>
              <a:rPr lang="en-US" baseline="0"/>
              <a:t> of a $500 Child Tax Credit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53656356125146"/>
          <c:y val="0.31817859107364438"/>
          <c:w val="0.85963417329860314"/>
          <c:h val="0.63714485819912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1-1E4A-B9CD-BEC30DB71A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E61-1E4A-B9CD-BEC30DB71A3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61-1E4A-B9CD-BEC30DB71A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61-1E4A-B9CD-BEC30DB71A3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A4686A6-E11F-B94C-A52A-EDD1DBAF53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E61-1E4A-B9CD-BEC30DB71A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94CB8E8-97ED-E24A-A109-845F34B522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9CF-0444-A2A1-EE195607EF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B069BF-B90A-B24C-8103-F39FDCF251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E61-1E4A-B9CD-BEC30DB71A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0064C2-7DC6-994B-AC08-E6C4F0B056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E61-1E4A-B9CD-BEC30DB71A3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BA07EE8-6399-334B-9918-EC6F6405D3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E61-1E4A-B9CD-BEC30DB71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2'!$B$4:$B$8</c:f>
              <c:strCache>
                <c:ptCount val="5"/>
                <c:pt idx="0">
                  <c:v>Material hardship index</c:v>
                </c:pt>
                <c:pt idx="1">
                  <c:v>Food insecurity index</c:v>
                </c:pt>
                <c:pt idx="2">
                  <c:v>Medical hardship index</c:v>
                </c:pt>
                <c:pt idx="3">
                  <c:v>Unable to pay full utility bill</c:v>
                </c:pt>
                <c:pt idx="4">
                  <c:v>Relied on friends/family for food</c:v>
                </c:pt>
              </c:strCache>
            </c:strRef>
          </c:cat>
          <c:val>
            <c:numRef>
              <c:f>'Fig 2'!$E$4:$E$8</c:f>
              <c:numCache>
                <c:formatCode>0.0</c:formatCode>
                <c:ptCount val="5"/>
                <c:pt idx="0">
                  <c:v>-16.842281879194633</c:v>
                </c:pt>
                <c:pt idx="1">
                  <c:v>-32.165178571428577</c:v>
                </c:pt>
                <c:pt idx="2">
                  <c:v>-16.150000000000002</c:v>
                </c:pt>
                <c:pt idx="3">
                  <c:v>-13.20754716981132</c:v>
                </c:pt>
                <c:pt idx="4">
                  <c:v>-21.875000000000004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 2'!$F$4:$F$8</c15:f>
                <c15:dlblRangeCache>
                  <c:ptCount val="5"/>
                  <c:pt idx="0">
                    <c:v>-16.8*</c:v>
                  </c:pt>
                  <c:pt idx="1">
                    <c:v>-32.2*</c:v>
                  </c:pt>
                  <c:pt idx="2">
                    <c:v>-16.2+</c:v>
                  </c:pt>
                  <c:pt idx="3">
                    <c:v>-13.2+</c:v>
                  </c:pt>
                  <c:pt idx="4">
                    <c:v>-21.9+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E61-1E4A-B9CD-BEC30DB71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6799568"/>
        <c:axId val="1350480575"/>
      </c:barChart>
      <c:catAx>
        <c:axId val="19467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0480575"/>
        <c:crosses val="autoZero"/>
        <c:auto val="1"/>
        <c:lblAlgn val="ctr"/>
        <c:lblOffset val="100"/>
        <c:noMultiLvlLbl val="0"/>
      </c:catAx>
      <c:valAx>
        <c:axId val="13504805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Reduction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9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Figure</a:t>
            </a:r>
            <a:r>
              <a:rPr lang="en-US" sz="1200" baseline="0"/>
              <a:t> 3: Percentage Point Change in Employment as a Result of a $500 Child Tax Credit, No Significant Effects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49953682482646"/>
          <c:y val="0.35360507454752582"/>
          <c:w val="0.87089971637916463"/>
          <c:h val="0.59546911686054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11-394F-BE49-0BDD77A900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011-394F-BE49-0BDD77A900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11-394F-BE49-0BDD77A900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3'!$C$4:$C$7</c:f>
              <c:strCache>
                <c:ptCount val="4"/>
                <c:pt idx="0">
                  <c:v>Any employment</c:v>
                </c:pt>
                <c:pt idx="1">
                  <c:v>Full-time employment</c:v>
                </c:pt>
                <c:pt idx="2">
                  <c:v>Part-time employment</c:v>
                </c:pt>
                <c:pt idx="3">
                  <c:v>Labor force participation</c:v>
                </c:pt>
              </c:strCache>
            </c:strRef>
          </c:cat>
          <c:val>
            <c:numRef>
              <c:f>'Fig 3'!$H$4:$H$7</c:f>
              <c:numCache>
                <c:formatCode>0.00</c:formatCode>
                <c:ptCount val="4"/>
                <c:pt idx="0">
                  <c:v>-2</c:v>
                </c:pt>
                <c:pt idx="1">
                  <c:v>-5.5</c:v>
                </c:pt>
                <c:pt idx="2">
                  <c:v>3.5</c:v>
                </c:pt>
                <c:pt idx="3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1-394F-BE49-0BDD77A900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4620031"/>
        <c:axId val="1873941679"/>
      </c:barChart>
      <c:catAx>
        <c:axId val="187462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941679"/>
        <c:crosses val="autoZero"/>
        <c:auto val="1"/>
        <c:lblAlgn val="ctr"/>
        <c:lblOffset val="100"/>
        <c:noMultiLvlLbl val="0"/>
      </c:catAx>
      <c:valAx>
        <c:axId val="18739416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Point</a:t>
                </a:r>
                <a:r>
                  <a:rPr lang="en-US" baseline="0"/>
                  <a:t> Change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62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748391</xdr:colOff>
      <xdr:row>3</xdr:row>
      <xdr:rowOff>57150</xdr:rowOff>
    </xdr:from>
    <xdr:to>
      <xdr:col>9</xdr:col>
      <xdr:colOff>743857</xdr:colOff>
      <xdr:row>23</xdr:row>
      <xdr:rowOff>181428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8117CB-DF2F-6932-8E65-AFAA14BDF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344712</xdr:colOff>
      <xdr:row>9</xdr:row>
      <xdr:rowOff>57150</xdr:rowOff>
    </xdr:from>
    <xdr:to>
      <xdr:col>6</xdr:col>
      <xdr:colOff>580572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F66AAC-B4C7-FC9E-1862-71FC15525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440267</xdr:colOff>
      <xdr:row>11</xdr:row>
      <xdr:rowOff>88901</xdr:rowOff>
    </xdr:from>
    <xdr:to>
      <xdr:col>6</xdr:col>
      <xdr:colOff>59268</xdr:colOff>
      <xdr:row>18</xdr:row>
      <xdr:rowOff>16935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1E88B8-72E2-32AD-51D6-454CAA38E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7"/>
  <sheetViews>
    <sheetView zoomScale="140" zoomScaleNormal="140" workbookViewId="0">
      <selection activeCell="M24" sqref="M24"/>
    </sheetView>
  </sheetViews>
  <sheetFormatPr baseColWidth="10" defaultColWidth="11.1640625" defaultRowHeight="15" customHeight="1" x14ac:dyDescent="0.2"/>
  <cols>
    <col min="1" max="1" width="62" customWidth="1"/>
    <col min="2" max="2" width="14.83203125" customWidth="1"/>
    <col min="3" max="15" width="10.5" customWidth="1"/>
    <col min="16" max="17" width="11.1640625" customWidth="1"/>
  </cols>
  <sheetData>
    <row r="1" spans="1:17" ht="15.75" customHeight="1" x14ac:dyDescent="0.2">
      <c r="A1" s="5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</row>
    <row r="2" spans="1:17" ht="16" x14ac:dyDescent="0.2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</row>
    <row r="3" spans="1:17" ht="16" x14ac:dyDescent="0.2">
      <c r="A3" s="22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</row>
    <row r="4" spans="1:17" ht="16" x14ac:dyDescent="0.2">
      <c r="C4" s="1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</row>
    <row r="5" spans="1:17" ht="17" x14ac:dyDescent="0.2">
      <c r="A5" s="20" t="s">
        <v>3</v>
      </c>
      <c r="B5" s="18">
        <v>8.9378524237537302</v>
      </c>
      <c r="C5" s="1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</row>
    <row r="6" spans="1:17" ht="17" x14ac:dyDescent="0.2">
      <c r="A6" s="20" t="s">
        <v>2</v>
      </c>
      <c r="B6" s="18">
        <v>21.290340087268</v>
      </c>
      <c r="C6" s="1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</row>
    <row r="7" spans="1:17" ht="17" x14ac:dyDescent="0.2">
      <c r="A7" s="20" t="s">
        <v>1</v>
      </c>
      <c r="B7" s="18">
        <v>34.714334430770101</v>
      </c>
      <c r="C7" s="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</row>
    <row r="8" spans="1:17" ht="17" x14ac:dyDescent="0.2">
      <c r="A8" s="20" t="s">
        <v>0</v>
      </c>
      <c r="B8" s="18">
        <v>35.057473058208203</v>
      </c>
      <c r="C8" s="1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</row>
    <row r="9" spans="1:17" ht="16" x14ac:dyDescent="0.2">
      <c r="A9" s="5"/>
      <c r="B9" s="17"/>
      <c r="C9" s="1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</row>
    <row r="10" spans="1:17" ht="16" x14ac:dyDescent="0.2">
      <c r="A10" s="21" t="s">
        <v>48</v>
      </c>
      <c r="B10" s="18">
        <v>10.284331518451301</v>
      </c>
      <c r="C10" s="1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"/>
    </row>
    <row r="11" spans="1:17" ht="16" x14ac:dyDescent="0.2">
      <c r="A11" s="21" t="s">
        <v>6</v>
      </c>
      <c r="B11" s="18">
        <v>26.909750866193701</v>
      </c>
      <c r="C11" s="1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</row>
    <row r="12" spans="1:17" ht="16" x14ac:dyDescent="0.2">
      <c r="A12" s="21" t="s">
        <v>5</v>
      </c>
      <c r="B12" s="18">
        <v>39.415937964032302</v>
      </c>
      <c r="C12" s="1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"/>
    </row>
    <row r="13" spans="1:17" ht="16" x14ac:dyDescent="0.2">
      <c r="A13" s="21" t="s">
        <v>4</v>
      </c>
      <c r="B13" s="18">
        <v>23.389979651322701</v>
      </c>
      <c r="C13" s="1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"/>
    </row>
    <row r="14" spans="1:17" ht="16" x14ac:dyDescent="0.2"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</row>
    <row r="15" spans="1:17" ht="16" x14ac:dyDescent="0.2">
      <c r="A15" s="21" t="s">
        <v>9</v>
      </c>
      <c r="B15" s="18">
        <v>29.428084692139201</v>
      </c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</row>
    <row r="16" spans="1:17" ht="16" x14ac:dyDescent="0.2">
      <c r="A16" s="21" t="s">
        <v>8</v>
      </c>
      <c r="B16" s="18">
        <v>30.859089802871697</v>
      </c>
      <c r="C16" s="1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</row>
    <row r="17" spans="1:17" ht="16" x14ac:dyDescent="0.2">
      <c r="A17" s="21" t="s">
        <v>7</v>
      </c>
      <c r="B17" s="18">
        <v>39.712825504988999</v>
      </c>
      <c r="C17" s="1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</row>
    <row r="18" spans="1:17" ht="16" x14ac:dyDescent="0.2">
      <c r="C18" s="1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</row>
    <row r="19" spans="1:17" ht="16" x14ac:dyDescent="0.2">
      <c r="A19" s="21" t="s">
        <v>14</v>
      </c>
      <c r="B19" s="18">
        <v>11.501581893404699</v>
      </c>
      <c r="C19" s="1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2"/>
    </row>
    <row r="20" spans="1:17" ht="16" x14ac:dyDescent="0.2">
      <c r="A20" s="21" t="s">
        <v>13</v>
      </c>
      <c r="B20" s="18">
        <v>25.100368476049102</v>
      </c>
      <c r="C20" s="1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</row>
    <row r="21" spans="1:17" ht="16" x14ac:dyDescent="0.2">
      <c r="A21" s="21" t="s">
        <v>12</v>
      </c>
      <c r="B21" s="18">
        <v>19.045262057966202</v>
      </c>
      <c r="C21" s="1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</row>
    <row r="22" spans="1:17" ht="16" x14ac:dyDescent="0.2">
      <c r="A22" s="21" t="s">
        <v>11</v>
      </c>
      <c r="B22" s="18">
        <v>15.0596252129472</v>
      </c>
      <c r="C22" s="1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2"/>
    </row>
    <row r="23" spans="1:17" ht="16" x14ac:dyDescent="0.2">
      <c r="A23" s="21" t="s">
        <v>10</v>
      </c>
      <c r="B23" s="18">
        <v>21.701589396689201</v>
      </c>
      <c r="C23" s="1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</row>
    <row r="24" spans="1:17" ht="16" x14ac:dyDescent="0.2">
      <c r="C24" s="1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</row>
    <row r="25" spans="1:17" ht="16" x14ac:dyDescent="0.2">
      <c r="C25" s="1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</row>
    <row r="26" spans="1:17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</row>
    <row r="27" spans="1:17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</row>
    <row r="28" spans="1:17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</row>
    <row r="29" spans="1:17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</row>
    <row r="30" spans="1:17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</row>
    <row r="31" spans="1:17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2"/>
    </row>
    <row r="32" spans="1:17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2"/>
    </row>
    <row r="33" spans="1:17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2"/>
    </row>
    <row r="34" spans="1:17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2"/>
    </row>
    <row r="35" spans="1:17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2"/>
    </row>
    <row r="36" spans="1:17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2"/>
    </row>
    <row r="37" spans="1:17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</row>
    <row r="38" spans="1:17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2"/>
    </row>
    <row r="39" spans="1:17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2"/>
    </row>
    <row r="40" spans="1:17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</row>
    <row r="41" spans="1:17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2"/>
    </row>
    <row r="42" spans="1:17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2"/>
    </row>
    <row r="43" spans="1:17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2"/>
    </row>
    <row r="44" spans="1:17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2"/>
    </row>
    <row r="45" spans="1:17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</row>
    <row r="46" spans="1:1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</row>
    <row r="47" spans="1:17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</row>
    <row r="48" spans="1:1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2"/>
    </row>
    <row r="49" spans="1:1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</row>
    <row r="50" spans="1:1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</row>
    <row r="51" spans="1:1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</row>
    <row r="52" spans="1:1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</row>
    <row r="53" spans="1:1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</row>
    <row r="54" spans="1:1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</row>
    <row r="55" spans="1:1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</row>
    <row r="56" spans="1:1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</row>
    <row r="57" spans="1:1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</row>
    <row r="58" spans="1:1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</row>
    <row r="59" spans="1:1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</row>
    <row r="60" spans="1:1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</row>
    <row r="61" spans="1:1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</row>
    <row r="62" spans="1:1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</row>
    <row r="63" spans="1:1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</row>
    <row r="64" spans="1:1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</row>
    <row r="65" spans="1:1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</row>
    <row r="66" spans="1:1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</row>
    <row r="67" spans="1:1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</row>
    <row r="68" spans="1:1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</row>
    <row r="69" spans="1:1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</row>
    <row r="70" spans="1:1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</row>
    <row r="71" spans="1:1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</row>
    <row r="72" spans="1:1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</row>
    <row r="73" spans="1:1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</row>
    <row r="74" spans="1:1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</row>
    <row r="75" spans="1:1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</row>
    <row r="76" spans="1:1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</row>
    <row r="77" spans="1:1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</row>
    <row r="78" spans="1:1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</row>
    <row r="79" spans="1:1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</row>
    <row r="80" spans="1:1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</row>
    <row r="81" spans="1:1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</row>
    <row r="82" spans="1:1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</row>
    <row r="83" spans="1:1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</row>
    <row r="84" spans="1:1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</row>
    <row r="85" spans="1:1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</row>
    <row r="86" spans="1:1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</row>
    <row r="87" spans="1:1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</row>
    <row r="88" spans="1:1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</row>
    <row r="89" spans="1:1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</row>
    <row r="90" spans="1:1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</row>
    <row r="91" spans="1:1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</row>
    <row r="92" spans="1:1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</row>
    <row r="93" spans="1:1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</row>
    <row r="94" spans="1:1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</row>
    <row r="95" spans="1:1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</row>
    <row r="96" spans="1:1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</row>
    <row r="97" spans="1:1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</row>
    <row r="98" spans="1:1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</row>
    <row r="99" spans="1:1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</row>
    <row r="100" spans="1:1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</row>
    <row r="101" spans="1:1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</row>
    <row r="102" spans="1:1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</row>
    <row r="103" spans="1:1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</row>
    <row r="104" spans="1:1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</row>
    <row r="105" spans="1:1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</row>
    <row r="106" spans="1:1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</row>
    <row r="107" spans="1:1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</row>
    <row r="108" spans="1:1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</row>
    <row r="109" spans="1:1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</row>
    <row r="110" spans="1:1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</row>
    <row r="111" spans="1:1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</row>
    <row r="112" spans="1:1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</row>
    <row r="113" spans="1:1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</row>
    <row r="114" spans="1:1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</row>
    <row r="115" spans="1:1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</row>
    <row r="116" spans="1:1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</row>
    <row r="117" spans="1:1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</row>
    <row r="118" spans="1:1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</row>
    <row r="119" spans="1:1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</row>
    <row r="120" spans="1:1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</row>
    <row r="121" spans="1:1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</row>
    <row r="122" spans="1:1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</row>
    <row r="123" spans="1:1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</row>
    <row r="124" spans="1:1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</row>
    <row r="125" spans="1:1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</row>
    <row r="126" spans="1:1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</row>
    <row r="127" spans="1:1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</row>
    <row r="128" spans="1:1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</row>
    <row r="129" spans="1:1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</row>
    <row r="130" spans="1:1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</row>
    <row r="131" spans="1:1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</row>
    <row r="132" spans="1:1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</row>
    <row r="133" spans="1:1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</row>
    <row r="134" spans="1:1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</row>
    <row r="135" spans="1:1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</row>
    <row r="136" spans="1:1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</row>
    <row r="137" spans="1:1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</row>
    <row r="138" spans="1:1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</row>
    <row r="139" spans="1:1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</row>
    <row r="140" spans="1:1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</row>
    <row r="141" spans="1:1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</row>
    <row r="142" spans="1:1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</row>
    <row r="143" spans="1:1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</row>
    <row r="144" spans="1:1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</row>
    <row r="145" spans="1:1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</row>
    <row r="146" spans="1:1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</row>
    <row r="147" spans="1:1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</row>
    <row r="148" spans="1:1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</row>
    <row r="149" spans="1:1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</row>
    <row r="150" spans="1:1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</row>
    <row r="151" spans="1:1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</row>
    <row r="152" spans="1:1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</row>
    <row r="153" spans="1:1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</row>
    <row r="154" spans="1:1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</row>
    <row r="155" spans="1:1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</row>
    <row r="156" spans="1:1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</row>
    <row r="157" spans="1:1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</row>
    <row r="158" spans="1:1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</row>
    <row r="159" spans="1:1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</row>
    <row r="160" spans="1:1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</row>
    <row r="161" spans="1:1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</row>
    <row r="162" spans="1:1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</row>
    <row r="163" spans="1:1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</row>
    <row r="164" spans="1:1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</row>
    <row r="165" spans="1:1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</row>
    <row r="166" spans="1:1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</row>
    <row r="167" spans="1:1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</row>
    <row r="168" spans="1:1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</row>
    <row r="169" spans="1:1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</row>
    <row r="170" spans="1:1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</row>
    <row r="171" spans="1:1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</row>
    <row r="172" spans="1:1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</row>
    <row r="173" spans="1:1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</row>
    <row r="174" spans="1:1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</row>
    <row r="175" spans="1:1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</row>
    <row r="176" spans="1:1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</row>
    <row r="177" spans="1:1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</row>
    <row r="178" spans="1:1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</row>
    <row r="179" spans="1:1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</row>
    <row r="180" spans="1:1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</row>
    <row r="181" spans="1:1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</row>
    <row r="182" spans="1:1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</row>
    <row r="183" spans="1:1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</row>
    <row r="184" spans="1:1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</row>
    <row r="185" spans="1:1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</row>
    <row r="186" spans="1:1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</row>
    <row r="187" spans="1:1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</row>
    <row r="188" spans="1:1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</row>
    <row r="189" spans="1:1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</row>
    <row r="190" spans="1:1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</row>
    <row r="191" spans="1:1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</row>
    <row r="192" spans="1:1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</row>
    <row r="193" spans="1:1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</row>
    <row r="194" spans="1:1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</row>
    <row r="195" spans="1:1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</row>
    <row r="196" spans="1:1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</row>
    <row r="197" spans="1:1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</row>
    <row r="198" spans="1:1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</row>
    <row r="199" spans="1:1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</row>
    <row r="200" spans="1:1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</row>
    <row r="201" spans="1:1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</row>
    <row r="202" spans="1:1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</row>
    <row r="203" spans="1:1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</row>
    <row r="204" spans="1:1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</row>
    <row r="205" spans="1:1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</row>
    <row r="206" spans="1:1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</row>
    <row r="207" spans="1:1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</row>
    <row r="208" spans="1:1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</row>
    <row r="209" spans="1:1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</row>
    <row r="210" spans="1:1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</row>
    <row r="211" spans="1:1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</row>
    <row r="212" spans="1:1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</row>
    <row r="213" spans="1:1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</row>
    <row r="214" spans="1:1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</row>
    <row r="215" spans="1:1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</row>
    <row r="216" spans="1:1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</row>
    <row r="217" spans="1:1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</row>
    <row r="218" spans="1:1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</row>
    <row r="219" spans="1:1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</row>
    <row r="220" spans="1:1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</row>
    <row r="221" spans="1:1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</row>
    <row r="222" spans="1:1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</row>
    <row r="223" spans="1:1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</row>
    <row r="224" spans="1:1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</row>
    <row r="225" spans="1:1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</row>
    <row r="226" spans="1:17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</sheetData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0A12-62B2-8D4B-8AB4-B7E8FAA5E9BA}">
  <dimension ref="A1:G21"/>
  <sheetViews>
    <sheetView zoomScale="130" zoomScaleNormal="130" workbookViewId="0">
      <selection activeCell="A2" sqref="A1:G21"/>
    </sheetView>
  </sheetViews>
  <sheetFormatPr baseColWidth="10" defaultRowHeight="16" x14ac:dyDescent="0.2"/>
  <cols>
    <col min="1" max="1" width="52.83203125" style="25" customWidth="1"/>
    <col min="2" max="2" width="7" style="25" customWidth="1"/>
    <col min="3" max="3" width="6.83203125" style="25" bestFit="1" customWidth="1"/>
    <col min="4" max="4" width="10.1640625" style="25" bestFit="1" customWidth="1"/>
    <col min="5" max="5" width="7.6640625" style="25" bestFit="1" customWidth="1"/>
    <col min="6" max="7" width="9.6640625" style="25" bestFit="1" customWidth="1"/>
    <col min="8" max="16384" width="10.83203125" style="25"/>
  </cols>
  <sheetData>
    <row r="1" spans="1:7" x14ac:dyDescent="0.2">
      <c r="A1" s="31" t="s">
        <v>43</v>
      </c>
    </row>
    <row r="2" spans="1:7" ht="17" thickBot="1" x14ac:dyDescent="0.25">
      <c r="A2" s="32" t="s">
        <v>42</v>
      </c>
      <c r="B2" s="23" t="s">
        <v>19</v>
      </c>
      <c r="C2" s="24" t="s">
        <v>20</v>
      </c>
      <c r="D2" s="23" t="s">
        <v>21</v>
      </c>
      <c r="E2" s="24" t="s">
        <v>22</v>
      </c>
      <c r="F2" s="23" t="s">
        <v>23</v>
      </c>
      <c r="G2" s="23" t="s">
        <v>24</v>
      </c>
    </row>
    <row r="3" spans="1:7" ht="17" thickTop="1" x14ac:dyDescent="0.2">
      <c r="A3" s="26" t="s">
        <v>25</v>
      </c>
      <c r="C3" s="27"/>
      <c r="E3" s="27"/>
    </row>
    <row r="4" spans="1:7" x14ac:dyDescent="0.2">
      <c r="A4" s="28" t="s">
        <v>26</v>
      </c>
      <c r="B4" s="27">
        <v>71.812659999999994</v>
      </c>
      <c r="C4" s="27">
        <v>74.818839999999994</v>
      </c>
      <c r="D4" s="27">
        <v>74.593800000000002</v>
      </c>
      <c r="E4" s="27">
        <v>75.327950000000001</v>
      </c>
      <c r="F4" s="27">
        <v>79</v>
      </c>
      <c r="G4" s="27">
        <v>74.267099999999999</v>
      </c>
    </row>
    <row r="5" spans="1:7" x14ac:dyDescent="0.2">
      <c r="A5" s="28" t="s">
        <v>27</v>
      </c>
      <c r="B5" s="27">
        <v>8.6730299999999989</v>
      </c>
      <c r="C5" s="27">
        <v>8.6050699999999996</v>
      </c>
      <c r="D5" s="27">
        <v>9.4534699999999994</v>
      </c>
      <c r="E5" s="27">
        <v>11.907159999999999</v>
      </c>
      <c r="F5" s="27">
        <v>8.5</v>
      </c>
      <c r="G5" s="27">
        <v>9.2019500000000001</v>
      </c>
    </row>
    <row r="6" spans="1:7" x14ac:dyDescent="0.2">
      <c r="A6" s="28" t="s">
        <v>29</v>
      </c>
      <c r="B6" s="27">
        <v>4.50997</v>
      </c>
      <c r="C6" s="27">
        <v>6.6123199999999995</v>
      </c>
      <c r="D6" s="27">
        <v>7.6070899999999995</v>
      </c>
      <c r="E6" s="27">
        <v>7.9212899999999999</v>
      </c>
      <c r="F6" s="27">
        <v>8.1</v>
      </c>
      <c r="G6" s="27">
        <v>7.9804600000000008</v>
      </c>
    </row>
    <row r="7" spans="1:7" x14ac:dyDescent="0.2">
      <c r="A7" s="28" t="s">
        <v>28</v>
      </c>
      <c r="B7" s="27">
        <v>4.6834300000000004</v>
      </c>
      <c r="C7" s="27">
        <v>4.2119600000000004</v>
      </c>
      <c r="D7" s="27">
        <v>4.1358899999999998</v>
      </c>
      <c r="E7" s="27">
        <v>3.9858699999999998</v>
      </c>
      <c r="F7" s="27">
        <v>4.2</v>
      </c>
      <c r="G7" s="27">
        <v>3.3387600000000002</v>
      </c>
    </row>
    <row r="8" spans="1:7" x14ac:dyDescent="0.2">
      <c r="A8" s="28" t="s">
        <v>30</v>
      </c>
      <c r="B8" s="27">
        <v>4.4232399999999998</v>
      </c>
      <c r="C8" s="27">
        <v>4.8007300000000006</v>
      </c>
      <c r="D8" s="27">
        <v>5.1698700000000004</v>
      </c>
      <c r="E8" s="27">
        <v>5.90313</v>
      </c>
      <c r="F8" s="27">
        <f>4.1+2.7</f>
        <v>6.8</v>
      </c>
      <c r="G8" s="27">
        <v>5.4560200000000005</v>
      </c>
    </row>
    <row r="9" spans="1:7" x14ac:dyDescent="0.2">
      <c r="A9" s="28" t="s">
        <v>31</v>
      </c>
      <c r="B9" s="27">
        <v>1.9948000000000001</v>
      </c>
      <c r="C9" s="27">
        <v>4.9365899999999998</v>
      </c>
      <c r="D9" s="27">
        <v>5.4652899999999995</v>
      </c>
      <c r="E9" s="27">
        <v>4.89405</v>
      </c>
      <c r="F9" s="27">
        <v>4.5999999999999996</v>
      </c>
      <c r="G9" s="27">
        <v>3.9902300000000004</v>
      </c>
    </row>
    <row r="10" spans="1:7" x14ac:dyDescent="0.2">
      <c r="A10" s="26" t="s">
        <v>32</v>
      </c>
      <c r="B10" s="27"/>
      <c r="C10" s="27"/>
      <c r="D10" s="27"/>
      <c r="E10" s="27"/>
      <c r="G10" s="27"/>
    </row>
    <row r="11" spans="1:7" x14ac:dyDescent="0.2">
      <c r="A11" s="28" t="s">
        <v>33</v>
      </c>
      <c r="B11" s="27">
        <v>11.01474</v>
      </c>
      <c r="C11" s="27">
        <v>13.994570000000001</v>
      </c>
      <c r="D11" s="27">
        <v>6.4254099999999994</v>
      </c>
      <c r="E11" s="27">
        <v>2.1190699999999998</v>
      </c>
      <c r="F11" s="27">
        <v>1.5</v>
      </c>
      <c r="G11" s="27">
        <v>0.7329</v>
      </c>
    </row>
    <row r="12" spans="1:7" x14ac:dyDescent="0.2">
      <c r="A12" s="28" t="s">
        <v>41</v>
      </c>
      <c r="B12" s="27">
        <v>14.0503</v>
      </c>
      <c r="C12" s="27">
        <v>12.330860000000001</v>
      </c>
      <c r="D12" s="27">
        <v>14.31786</v>
      </c>
      <c r="E12" s="27">
        <v>16.520099999999999</v>
      </c>
      <c r="F12" s="27">
        <v>17.292450000000002</v>
      </c>
      <c r="G12" s="27">
        <v>13.104179999999999</v>
      </c>
    </row>
    <row r="13" spans="1:7" x14ac:dyDescent="0.2">
      <c r="A13" s="28" t="s">
        <v>34</v>
      </c>
      <c r="B13" s="27">
        <v>7.8057199999999991</v>
      </c>
      <c r="C13" s="27">
        <v>8.2427500000000009</v>
      </c>
      <c r="D13" s="27">
        <v>12.333829999999999</v>
      </c>
      <c r="E13" s="27">
        <v>8.6276500000000009</v>
      </c>
      <c r="F13" s="27">
        <v>13.4</v>
      </c>
      <c r="G13" s="27">
        <v>10.423449999999999</v>
      </c>
    </row>
    <row r="14" spans="1:7" x14ac:dyDescent="0.2">
      <c r="A14" s="28" t="s">
        <v>35</v>
      </c>
      <c r="B14" s="27">
        <v>3.8161300000000002</v>
      </c>
      <c r="C14" s="27">
        <v>5.52536</v>
      </c>
      <c r="D14" s="27">
        <v>5.0221599999999995</v>
      </c>
      <c r="E14" s="27">
        <v>5.3481300000000003</v>
      </c>
      <c r="F14" s="27">
        <v>6.5</v>
      </c>
      <c r="G14" s="27">
        <v>6.8403900000000002</v>
      </c>
    </row>
    <row r="15" spans="1:7" x14ac:dyDescent="0.2">
      <c r="A15" s="26" t="s">
        <v>3</v>
      </c>
      <c r="B15" s="27"/>
      <c r="C15" s="27"/>
      <c r="D15" s="27"/>
      <c r="E15" s="27"/>
      <c r="G15" s="27"/>
    </row>
    <row r="16" spans="1:7" x14ac:dyDescent="0.2">
      <c r="A16" s="28" t="s">
        <v>36</v>
      </c>
      <c r="B16" s="27">
        <v>1.56114</v>
      </c>
      <c r="C16" s="27">
        <v>1.6757200000000001</v>
      </c>
      <c r="D16" s="27">
        <v>2.4372199999999999</v>
      </c>
      <c r="E16" s="27">
        <v>1.4631699999999999</v>
      </c>
      <c r="F16" s="27">
        <v>1.4</v>
      </c>
      <c r="G16" s="27">
        <v>1.1400699999999999</v>
      </c>
    </row>
    <row r="17" spans="1:7" x14ac:dyDescent="0.2">
      <c r="A17" s="28" t="s">
        <v>3</v>
      </c>
      <c r="B17" s="27">
        <v>3.9895899999999997</v>
      </c>
      <c r="C17" s="27">
        <v>3.6231900000000006</v>
      </c>
      <c r="D17" s="27">
        <v>3.0280699999999996</v>
      </c>
      <c r="E17" s="27">
        <v>1.8667900000000002</v>
      </c>
      <c r="F17" s="27">
        <f>0.7+0.16+0.6+0.8</f>
        <v>2.2599999999999998</v>
      </c>
      <c r="G17" s="27">
        <v>2.6058599999999998E-2</v>
      </c>
    </row>
    <row r="18" spans="1:7" x14ac:dyDescent="0.2">
      <c r="A18" s="28" t="s">
        <v>37</v>
      </c>
      <c r="C18" s="27">
        <v>2.0380400000000001</v>
      </c>
      <c r="D18" s="27">
        <v>2.8064999999999998</v>
      </c>
      <c r="E18" s="27">
        <v>1.7658900000000002</v>
      </c>
      <c r="F18" s="27">
        <v>1.9</v>
      </c>
      <c r="G18" s="27">
        <v>0.81432999999999989</v>
      </c>
    </row>
    <row r="19" spans="1:7" x14ac:dyDescent="0.2">
      <c r="A19" s="28" t="s">
        <v>38</v>
      </c>
      <c r="C19" s="27"/>
      <c r="D19" s="27">
        <v>0.96012000000000008</v>
      </c>
      <c r="E19" s="27">
        <v>1.26135</v>
      </c>
      <c r="F19" s="27">
        <v>2.9</v>
      </c>
      <c r="G19" s="27">
        <v>12.45928</v>
      </c>
    </row>
    <row r="20" spans="1:7" x14ac:dyDescent="0.2">
      <c r="A20" s="31" t="s">
        <v>15</v>
      </c>
      <c r="B20" s="29">
        <v>1151</v>
      </c>
      <c r="C20" s="29">
        <v>2208</v>
      </c>
      <c r="D20" s="29">
        <v>1354</v>
      </c>
      <c r="E20" s="29">
        <v>1982</v>
      </c>
      <c r="F20" s="29">
        <v>1778</v>
      </c>
      <c r="G20" s="30">
        <v>1228</v>
      </c>
    </row>
    <row r="21" spans="1:7" ht="49" customHeight="1" x14ac:dyDescent="0.2">
      <c r="A21" s="36" t="s">
        <v>39</v>
      </c>
      <c r="B21" s="36"/>
      <c r="C21" s="36"/>
      <c r="D21" s="36"/>
      <c r="E21" s="36"/>
      <c r="F21" s="36"/>
      <c r="G21" s="36"/>
    </row>
  </sheetData>
  <mergeCells count="1">
    <mergeCell ref="A2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6"/>
  <sheetViews>
    <sheetView zoomScale="140" zoomScaleNormal="140" workbookViewId="0">
      <selection activeCell="I21" sqref="I21"/>
    </sheetView>
  </sheetViews>
  <sheetFormatPr baseColWidth="10" defaultColWidth="11.1640625" defaultRowHeight="15" customHeight="1" x14ac:dyDescent="0.2"/>
  <cols>
    <col min="1" max="1" width="10.5" customWidth="1"/>
    <col min="2" max="2" width="20.83203125" bestFit="1" customWidth="1"/>
    <col min="3" max="13" width="10.5" customWidth="1"/>
    <col min="14" max="14" width="11.1640625" customWidth="1"/>
  </cols>
  <sheetData>
    <row r="1" spans="1:14" ht="1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34" x14ac:dyDescent="0.2">
      <c r="A3" s="9"/>
      <c r="B3" s="9"/>
      <c r="C3" s="9" t="s">
        <v>44</v>
      </c>
      <c r="E3" s="9" t="s">
        <v>45</v>
      </c>
      <c r="F3" s="9"/>
      <c r="G3" s="9"/>
      <c r="H3" s="9"/>
      <c r="I3" s="9"/>
      <c r="J3" s="9"/>
      <c r="K3" s="9"/>
      <c r="L3" s="9"/>
      <c r="M3" s="9"/>
      <c r="N3" s="2"/>
    </row>
    <row r="4" spans="1:14" ht="16" x14ac:dyDescent="0.2">
      <c r="A4" s="11"/>
      <c r="B4" s="2" t="s">
        <v>49</v>
      </c>
      <c r="C4" s="10">
        <v>-0.21000000000000002</v>
      </c>
      <c r="D4" s="6">
        <v>-0.16842281879194634</v>
      </c>
      <c r="E4" s="33">
        <v>-16.842281879194633</v>
      </c>
      <c r="F4" s="10" t="s">
        <v>53</v>
      </c>
      <c r="G4" s="2"/>
      <c r="H4" s="2"/>
      <c r="I4" s="2"/>
      <c r="J4" s="2"/>
      <c r="K4" s="2"/>
      <c r="L4" s="2"/>
      <c r="M4" s="2"/>
    </row>
    <row r="5" spans="1:14" ht="16" x14ac:dyDescent="0.2">
      <c r="A5" s="11"/>
      <c r="B5" s="2" t="s">
        <v>50</v>
      </c>
      <c r="C5" s="10">
        <v>-0.27500000000000002</v>
      </c>
      <c r="D5" s="6">
        <v>-0.32165178571428577</v>
      </c>
      <c r="E5" s="33">
        <v>-32.165178571428577</v>
      </c>
      <c r="F5" s="34" t="s">
        <v>54</v>
      </c>
      <c r="G5" s="2"/>
      <c r="H5" s="2"/>
      <c r="I5" s="2"/>
      <c r="J5" s="2"/>
      <c r="K5" s="2"/>
      <c r="L5" s="2"/>
      <c r="M5" s="2"/>
    </row>
    <row r="6" spans="1:14" ht="16" x14ac:dyDescent="0.2">
      <c r="A6" s="2"/>
      <c r="B6" s="2" t="s">
        <v>51</v>
      </c>
      <c r="C6" s="10">
        <v>-9.5000000000000001E-2</v>
      </c>
      <c r="D6" s="6">
        <v>-0.1615</v>
      </c>
      <c r="E6" s="33">
        <v>-16.150000000000002</v>
      </c>
      <c r="F6" s="34" t="s">
        <v>55</v>
      </c>
      <c r="G6" s="2"/>
      <c r="H6" s="2"/>
      <c r="I6" s="2"/>
      <c r="J6" s="2"/>
      <c r="K6" s="2"/>
      <c r="L6" s="2"/>
      <c r="M6" s="2"/>
    </row>
    <row r="7" spans="1:14" ht="16" x14ac:dyDescent="0.2">
      <c r="A7" s="2"/>
      <c r="B7" s="2" t="s">
        <v>16</v>
      </c>
      <c r="C7" s="10">
        <v>-7.0000000000000007E-2</v>
      </c>
      <c r="D7" s="6">
        <v>-0.13207547169811321</v>
      </c>
      <c r="E7" s="33">
        <v>-13.20754716981132</v>
      </c>
      <c r="F7" s="34" t="s">
        <v>56</v>
      </c>
      <c r="G7" s="2"/>
      <c r="I7" s="2"/>
      <c r="J7" s="2"/>
      <c r="K7" s="2"/>
      <c r="L7" s="2"/>
      <c r="M7" s="2"/>
    </row>
    <row r="8" spans="1:14" ht="16" x14ac:dyDescent="0.2">
      <c r="A8" s="2"/>
      <c r="B8" s="2" t="s">
        <v>52</v>
      </c>
      <c r="C8" s="2">
        <v>-3.5000000000000003E-2</v>
      </c>
      <c r="D8" s="2">
        <v>-0.21875000000000003</v>
      </c>
      <c r="E8" s="33">
        <v>-21.875000000000004</v>
      </c>
      <c r="F8" s="34" t="s">
        <v>57</v>
      </c>
      <c r="G8" s="2"/>
      <c r="I8" s="2"/>
      <c r="J8" s="2"/>
      <c r="K8" s="2"/>
      <c r="L8" s="2"/>
      <c r="M8" s="2"/>
    </row>
    <row r="9" spans="1:14" ht="16" x14ac:dyDescent="0.2">
      <c r="A9" s="2"/>
      <c r="B9" s="2"/>
      <c r="C9" s="2"/>
      <c r="D9" s="2"/>
      <c r="E9" s="2"/>
      <c r="F9" s="2"/>
      <c r="G9" s="2"/>
      <c r="I9" s="2"/>
      <c r="J9" s="2"/>
      <c r="K9" s="2"/>
      <c r="L9" s="2"/>
      <c r="M9" s="2"/>
    </row>
    <row r="10" spans="1:14" ht="16" x14ac:dyDescent="0.2">
      <c r="A10" s="2"/>
      <c r="B10" s="2"/>
      <c r="C10" s="2"/>
      <c r="D10" s="2"/>
      <c r="E10" s="2"/>
      <c r="F10" s="2"/>
      <c r="G10" s="2"/>
      <c r="I10" s="2"/>
      <c r="J10" s="2"/>
      <c r="K10" s="2"/>
      <c r="L10" s="2"/>
      <c r="M10" s="2"/>
    </row>
    <row r="11" spans="1:14" ht="16" x14ac:dyDescent="0.2">
      <c r="A11" s="2"/>
      <c r="B11" s="2"/>
      <c r="C11" s="2"/>
      <c r="D11" s="2"/>
      <c r="E11" s="2"/>
      <c r="F11" s="2"/>
      <c r="G11" s="2"/>
      <c r="I11" s="2"/>
      <c r="J11" s="2"/>
      <c r="K11" s="2"/>
      <c r="L11" s="2"/>
      <c r="M11" s="2"/>
    </row>
    <row r="12" spans="1:14" ht="1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ht="1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ht="1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ht="1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6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9.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" x14ac:dyDescent="0.2">
      <c r="A22" s="13"/>
      <c r="B22" s="13"/>
      <c r="C22" s="13"/>
      <c r="D22" s="13"/>
      <c r="E22" s="13"/>
      <c r="F22" s="13"/>
      <c r="G22" s="2"/>
      <c r="H22" s="2"/>
      <c r="I22" s="2"/>
      <c r="J22" s="2"/>
      <c r="K22" s="2"/>
      <c r="L22" s="2"/>
      <c r="M22" s="2"/>
    </row>
    <row r="23" spans="1:13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0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6" x14ac:dyDescent="0.2"/>
    <row r="991" spans="1:13" ht="16" x14ac:dyDescent="0.2"/>
    <row r="992" spans="1:13" ht="16" x14ac:dyDescent="0.2"/>
    <row r="993" ht="16" x14ac:dyDescent="0.2"/>
    <row r="994" ht="16" x14ac:dyDescent="0.2"/>
    <row r="995" ht="16" x14ac:dyDescent="0.2"/>
    <row r="996" ht="16" x14ac:dyDescent="0.2"/>
  </sheetData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00"/>
  <sheetViews>
    <sheetView tabSelected="1" topLeftCell="A2" zoomScale="150" zoomScaleNormal="150" workbookViewId="0">
      <selection activeCell="H6" sqref="H6"/>
    </sheetView>
  </sheetViews>
  <sheetFormatPr baseColWidth="10" defaultColWidth="11.1640625" defaultRowHeight="15" customHeight="1" x14ac:dyDescent="0.2"/>
  <cols>
    <col min="1" max="1" width="11" customWidth="1"/>
    <col min="2" max="2" width="10.5" customWidth="1"/>
    <col min="3" max="3" width="21.5" bestFit="1" customWidth="1"/>
    <col min="4" max="11" width="10.5" customWidth="1"/>
    <col min="12" max="16" width="11.1640625" customWidth="1"/>
  </cols>
  <sheetData>
    <row r="1" spans="1:16" ht="42" customHeight="1" x14ac:dyDescent="0.2">
      <c r="A1" s="2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6" ht="18" customHeight="1" x14ac:dyDescent="0.2">
      <c r="A2" s="3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" x14ac:dyDescent="0.2">
      <c r="A3" s="1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6" x14ac:dyDescent="0.2">
      <c r="A4" s="4"/>
      <c r="B4" s="11"/>
      <c r="C4" s="2" t="s">
        <v>17</v>
      </c>
      <c r="D4" s="19">
        <v>-0.02</v>
      </c>
      <c r="E4" s="7">
        <v>0.39712825504989002</v>
      </c>
      <c r="F4" s="6">
        <v>-5.0361563917146766E-2</v>
      </c>
      <c r="G4" s="33">
        <v>-5.0361563917146768</v>
      </c>
      <c r="H4" s="6">
        <v>-2</v>
      </c>
      <c r="I4" s="2"/>
      <c r="J4" s="2"/>
      <c r="K4" s="2"/>
    </row>
    <row r="5" spans="1:16" ht="16" x14ac:dyDescent="0.2">
      <c r="A5" s="4"/>
      <c r="B5" s="11"/>
      <c r="C5" s="2" t="s">
        <v>46</v>
      </c>
      <c r="D5" s="10">
        <v>-5.4999999999999993E-2</v>
      </c>
      <c r="E5" s="7">
        <v>0.207885130201996</v>
      </c>
      <c r="F5" s="6">
        <v>-0.26456918754390019</v>
      </c>
      <c r="G5" s="33">
        <v>-26.456918754390017</v>
      </c>
      <c r="H5" s="6">
        <v>-5.5</v>
      </c>
      <c r="I5" s="2"/>
      <c r="J5" s="2"/>
      <c r="K5" s="2"/>
    </row>
    <row r="6" spans="1:16" ht="16" x14ac:dyDescent="0.2">
      <c r="A6" s="4"/>
      <c r="B6" s="2"/>
      <c r="C6" s="2" t="s">
        <v>47</v>
      </c>
      <c r="D6" s="10">
        <v>3.5000000000000003E-2</v>
      </c>
      <c r="E6" s="7">
        <v>0.18924312484789499</v>
      </c>
      <c r="F6" s="6">
        <v>0.18494727366255134</v>
      </c>
      <c r="G6" s="33">
        <v>18.494727366255134</v>
      </c>
      <c r="H6" s="6">
        <v>3.5</v>
      </c>
      <c r="I6" s="2"/>
      <c r="J6" s="2"/>
      <c r="K6" s="2"/>
    </row>
    <row r="7" spans="1:16" ht="16" x14ac:dyDescent="0.2">
      <c r="A7" s="4"/>
      <c r="B7" s="2"/>
      <c r="C7" s="2" t="s">
        <v>18</v>
      </c>
      <c r="D7" s="10">
        <v>-1.4999999999999999E-2</v>
      </c>
      <c r="E7" s="8">
        <v>0.71</v>
      </c>
      <c r="F7" s="6">
        <v>-2.1126760563380281E-2</v>
      </c>
      <c r="G7" s="33">
        <v>-2.112676056338028</v>
      </c>
      <c r="H7" s="35">
        <v>-1.5</v>
      </c>
      <c r="I7" s="2"/>
      <c r="J7" s="2"/>
      <c r="K7" s="2"/>
    </row>
    <row r="8" spans="1:16" ht="16" x14ac:dyDescent="0.2">
      <c r="A8" s="4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6" ht="16" x14ac:dyDescent="0.2">
      <c r="A9" s="4"/>
      <c r="B9" s="2"/>
      <c r="C9" s="2"/>
      <c r="D9" s="2"/>
      <c r="E9" s="2"/>
      <c r="F9" s="2"/>
      <c r="H9" s="2"/>
      <c r="I9" s="2"/>
      <c r="J9" s="2"/>
      <c r="K9" s="2"/>
    </row>
    <row r="10" spans="1:16" ht="15.75" customHeight="1" x14ac:dyDescent="0.2">
      <c r="A10" s="4"/>
      <c r="B10" s="2"/>
      <c r="C10" s="2"/>
      <c r="D10" s="2"/>
      <c r="E10" s="2"/>
      <c r="F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customHeight="1" x14ac:dyDescent="0.2">
      <c r="A11" s="16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9.5" customHeight="1" x14ac:dyDescent="0.2">
      <c r="A12" s="14"/>
      <c r="B12" s="9"/>
      <c r="C12" s="9"/>
      <c r="D12" s="9"/>
      <c r="E12" s="9"/>
      <c r="F12" s="9"/>
      <c r="H12" s="9"/>
      <c r="I12" s="9"/>
      <c r="J12" s="9"/>
      <c r="K12" s="9"/>
    </row>
    <row r="13" spans="1:16" ht="19.5" customHeight="1" x14ac:dyDescent="0.2">
      <c r="A13" s="14"/>
      <c r="B13" s="9"/>
      <c r="C13" s="9"/>
      <c r="D13" s="9"/>
      <c r="E13" s="9"/>
      <c r="F13" s="9"/>
      <c r="G13" s="35"/>
      <c r="H13" s="9"/>
      <c r="I13" s="9"/>
      <c r="J13" s="9"/>
      <c r="K13" s="9"/>
    </row>
    <row r="14" spans="1:16" ht="15.75" customHeight="1" x14ac:dyDescent="0.2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48.5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6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ht="16" x14ac:dyDescent="0.2"/>
    <row r="1000" spans="1:11" ht="16" x14ac:dyDescent="0.2"/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 1</vt:lpstr>
      <vt:lpstr>T1 use ctc</vt:lpstr>
      <vt:lpstr>Fig 2</vt:lpstr>
      <vt:lpstr>Fig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Kovski</dc:creator>
  <cp:lastModifiedBy>Natasha Pilkauskas</cp:lastModifiedBy>
  <dcterms:created xsi:type="dcterms:W3CDTF">2022-02-14T03:58:29Z</dcterms:created>
  <dcterms:modified xsi:type="dcterms:W3CDTF">2022-09-15T20:34:31Z</dcterms:modified>
</cp:coreProperties>
</file>